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Moji dokumenti\1. 2023- JAVNA NAROČILA\1.ŽIVILA\2. Vrtec Trnovo_ NEODDANI SKLOPI\2.Objava\"/>
    </mc:Choice>
  </mc:AlternateContent>
  <xr:revisionPtr revIDLastSave="0" documentId="13_ncr:1_{896CD165-2F68-4AEC-8F0A-4D531351742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 KONZERV. SADJE " sheetId="7" r:id="rId1"/>
    <sheet name="OSTALO (mlinci, prepečenci, gri" sheetId="14" r:id="rId2"/>
  </sheets>
  <definedNames>
    <definedName name="_xlnm.Print_Area" localSheetId="0">' KONZERV. SADJE '!$A$1:$J$25</definedName>
  </definedNames>
  <calcPr calcId="191029"/>
</workbook>
</file>

<file path=xl/calcChain.xml><?xml version="1.0" encoding="utf-8"?>
<calcChain xmlns="http://schemas.openxmlformats.org/spreadsheetml/2006/main">
  <c r="G10" i="7" l="1"/>
  <c r="H10" i="7" s="1"/>
  <c r="G11" i="7"/>
  <c r="H11" i="7" s="1"/>
  <c r="G12" i="7"/>
  <c r="H12" i="7" s="1"/>
  <c r="G13" i="7"/>
  <c r="H13" i="7" l="1"/>
  <c r="I13" i="7" s="1"/>
  <c r="I12" i="7"/>
  <c r="I11" i="7"/>
  <c r="I10" i="7"/>
  <c r="J18" i="14"/>
  <c r="J14" i="7"/>
  <c r="G9" i="7" l="1"/>
  <c r="G8" i="7"/>
  <c r="G14" i="7" s="1"/>
  <c r="G17" i="14" l="1"/>
  <c r="G16" i="14"/>
  <c r="G15" i="14"/>
  <c r="G14" i="14"/>
  <c r="G13" i="14"/>
  <c r="G12" i="14"/>
  <c r="G11" i="14"/>
  <c r="G10" i="14"/>
  <c r="G9" i="14"/>
  <c r="G8" i="14"/>
  <c r="G18" i="14" l="1"/>
  <c r="H16" i="14"/>
  <c r="I16" i="14" s="1"/>
  <c r="H17" i="14" l="1"/>
  <c r="I17" i="14" l="1"/>
  <c r="H8" i="14" l="1"/>
  <c r="I8" i="14" l="1"/>
  <c r="H10" i="14"/>
  <c r="H11" i="14"/>
  <c r="I11" i="14" s="1"/>
  <c r="H12" i="14"/>
  <c r="H13" i="14"/>
  <c r="H14" i="14"/>
  <c r="I14" i="14" s="1"/>
  <c r="H9" i="14" l="1"/>
  <c r="H15" i="14"/>
  <c r="I15" i="14" s="1"/>
  <c r="I10" i="14"/>
  <c r="I12" i="14"/>
  <c r="I9" i="14"/>
  <c r="I13" i="14"/>
  <c r="I18" i="14" l="1"/>
  <c r="H18" i="14"/>
  <c r="H9" i="7" l="1"/>
  <c r="H8" i="7"/>
  <c r="H14" i="7" s="1"/>
  <c r="I8" i="7" l="1"/>
  <c r="I9" i="7"/>
  <c r="I14" i="7" l="1"/>
</calcChain>
</file>

<file path=xl/sharedStrings.xml><?xml version="1.0" encoding="utf-8"?>
<sst xmlns="http://schemas.openxmlformats.org/spreadsheetml/2006/main" count="97" uniqueCount="51">
  <si>
    <t>kg</t>
  </si>
  <si>
    <t xml:space="preserve">Naziv ponudnika: </t>
  </si>
  <si>
    <t xml:space="preserve">ZAP. ŠT. </t>
  </si>
  <si>
    <t xml:space="preserve">VRSTA BLAGA                                             </t>
  </si>
  <si>
    <t>OCENJENA KOLIČINA</t>
  </si>
  <si>
    <t>BLAGOVNA ZNAMKA</t>
  </si>
  <si>
    <t>/</t>
  </si>
  <si>
    <t>Prepečenec v rezinah (pš. moka tip 500), pakiranje 200 do 400 g</t>
  </si>
  <si>
    <t>Prepečenec v rezinah, polnozrnati, pakiranje 200 do 400 g</t>
  </si>
  <si>
    <t>Grisini s sezamom, pakiranje 100 do 400 g</t>
  </si>
  <si>
    <t>Grisini polnozrnati, pakiranje 100 do 400 g</t>
  </si>
  <si>
    <t>Drobtine, krušne, bele, pakiranje do 1 kg</t>
  </si>
  <si>
    <t>CENA ZA ENOTO MERE BREZ DDV (EUR)</t>
  </si>
  <si>
    <t>VREDNOST ZA OCENJENO KOLIĆINO BREZ DDV (EUR)</t>
  </si>
  <si>
    <t>7 = 3 x 6</t>
  </si>
  <si>
    <t>8 = 7 x stopnja DDV</t>
  </si>
  <si>
    <t>VREDNOST ZA OCENJENO KOLIČINO Z DDV (EUR)</t>
  </si>
  <si>
    <t>9 = 7 + 8</t>
  </si>
  <si>
    <t>NAVODILO ZA IZPOLNJEVANJE</t>
  </si>
  <si>
    <t>ENOTA MERE</t>
  </si>
  <si>
    <t>POSEBNE ZAHTEVE, KI JIH MORAJO IZPOLNJEVATI POSAMEZNA ŽIVILA</t>
  </si>
  <si>
    <t>ZNESEK DDV (EUR)</t>
  </si>
  <si>
    <t>Jagodni kompot, manj sladek, min 35 % plodu, pasteriziran ali steriliziran, brez kemičnih konzervansov, pakiranje do 1000 g</t>
  </si>
  <si>
    <t>Breskov kompot, manj sladek, min 50 % plodu, pasteriziran ali steriliziran, brez kemičnih konzervansov, pakiranje 2 do 3,5 kg</t>
  </si>
  <si>
    <r>
      <t xml:space="preserve">Marelični kompot, manj sladek,  min 50 % plodu, pasteriziran ali steriliziran, brez kemičnih konzervansov, pakiranje </t>
    </r>
    <r>
      <rPr>
        <sz val="9"/>
        <rFont val="Arial Narrow"/>
        <family val="2"/>
        <charset val="238"/>
      </rPr>
      <t>2 do 3,5 kg</t>
    </r>
  </si>
  <si>
    <t>Ananasov kompot – kocke, manj sladek,  min 50 % plodu, pasteriziran ali steriliziran, brez kemičnih konzervansov, pakiranje 2 do 3,5 kg</t>
  </si>
  <si>
    <t>Mlinci, brez jajc, brez konzervansov, pakiranje do 1 kg</t>
  </si>
  <si>
    <t>ŠT. ŽIVIL PO MERILU "SHEMA KAKOVOSTI"</t>
  </si>
  <si>
    <t>Zahteve naročnika in morebitne storitve v zvezi s posamezno vrsto prehrambenega blaga so v splošnih in posebnih pogojih razpisne dokumentacije in v opisu artikla tega predračunskega obrazca.</t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</si>
  <si>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</si>
  <si>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zmožek vrednosti za ocenjeno količino brez DDV (iz stoplca 7) in stopnje DDV.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</si>
  <si>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 Vsoto ponudnik prepiše v ponudbeni obrazec pri ustreznem sklopu in merilu "Ponudbena vrednost".</t>
    </r>
  </si>
  <si>
    <t xml:space="preserve">kg </t>
  </si>
  <si>
    <t>Krekerji , neslani, pakiranje 100g do 500g</t>
  </si>
  <si>
    <t xml:space="preserve">Naročnik: Vrtec Trnovo </t>
  </si>
  <si>
    <t>Ponudnik mora ponuditi prehrambeno blago točno zahtevanih lastnosti, sicer bo njegova ponudba izločena kot nedopustna.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</si>
  <si>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</si>
  <si>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 </t>
    </r>
    <r>
      <rPr>
        <b/>
        <sz val="10"/>
        <color rgb="FFFF0000"/>
        <rFont val="Arial Narrow"/>
        <family val="2"/>
        <charset val="238"/>
      </rPr>
      <t>Naročnik bo upošteval vrednost vpisane cene na enoto, zaokrožene na štiri decimalna mesta.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</si>
  <si>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Ponudnik stolpca ne izpolnjuje za sklope, kjer je takšna kakovost že zahtevana kot pogoj.</t>
    </r>
  </si>
  <si>
    <t>Ponudba velja 4 mesece od datuma za prejem ponudb.</t>
  </si>
  <si>
    <t>1. sklop:  KONZERVIRANO SADJE</t>
  </si>
  <si>
    <t xml:space="preserve">SKUPAJ  VREDNOST SKLOPA 1: </t>
  </si>
  <si>
    <t>2. sklop:  OSTALO (mlinci, prepečenec, grisini, drobtine)</t>
  </si>
  <si>
    <t>SKUPAJ  VREDNOST SKLOPA 2:</t>
  </si>
  <si>
    <t>Krekerji, polnozrnati,  pakiranje od 100 do 500g</t>
  </si>
  <si>
    <t>KONZERVIRANO SADJE</t>
  </si>
  <si>
    <t>OSTALO (mlinci, prepečenec, grisini, drobtine)</t>
  </si>
  <si>
    <t>Prepečenec porcijski v rezinah, pakiranje  20 - 40 g</t>
  </si>
  <si>
    <t>Grisini  z oljčnim oljem, pakiranje do 100 do 400 g</t>
  </si>
  <si>
    <t>Višnjev kompot (brez koščic), manj sladek, min 50 % plodu, pasteriziran ali steriliziran, brez kemičnih konzervansov, pakiranje 3 do 4,5 kg</t>
  </si>
  <si>
    <r>
      <t xml:space="preserve">Sadna solata, min 50 % plodu, pasterizirana ali sterilizirana, </t>
    </r>
    <r>
      <rPr>
        <sz val="9"/>
        <color theme="1"/>
        <rFont val="Arial Narrow"/>
        <family val="2"/>
        <charset val="238"/>
      </rPr>
      <t>pakiranje 2 do 3,5 kg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</si>
</sst>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2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indexed="8"/>
      <name val="Calibri"/>
      <family val="2"/>
      <charset val="238"/>
    </font>
    <font>
      <sz val="4"/>
      <color theme="1"/>
      <name val="Calibri"/>
      <family val="2"/>
      <charset val="238"/>
      <scheme val="minor"/>
    </font>
    <font>
      <sz val="4"/>
      <color theme="1"/>
      <name val="Arial Narrow"/>
      <family val="2"/>
      <charset val="238"/>
    </font>
    <font>
      <b/>
      <sz val="4"/>
      <color theme="1"/>
      <name val="Calibri"/>
      <family val="2"/>
      <charset val="238"/>
      <scheme val="minor"/>
    </font>
    <font>
      <sz val="7"/>
      <color theme="1"/>
      <name val="Arial Narrow"/>
      <family val="2"/>
      <charset val="238"/>
    </font>
    <font>
      <b/>
      <sz val="7"/>
      <color theme="1"/>
      <name val="Arial Narrow"/>
      <family val="2"/>
      <charset val="238"/>
    </font>
    <font>
      <sz val="7"/>
      <color theme="1"/>
      <name val="Calibri"/>
      <family val="2"/>
      <charset val="238"/>
      <scheme val="minor"/>
    </font>
    <font>
      <b/>
      <sz val="7"/>
      <name val="Arial Narrow"/>
      <family val="2"/>
      <charset val="238"/>
    </font>
    <font>
      <b/>
      <sz val="9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u/>
      <sz val="10"/>
      <name val="Arial Narrow"/>
      <family val="2"/>
      <charset val="238"/>
    </font>
    <font>
      <b/>
      <sz val="10"/>
      <color rgb="FFFF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75">
    <xf numFmtId="0" fontId="0" fillId="0" borderId="0" xfId="0"/>
    <xf numFmtId="0" fontId="4" fillId="0" borderId="0" xfId="0" applyFont="1" applyProtection="1"/>
    <xf numFmtId="0" fontId="0" fillId="0" borderId="0" xfId="0" applyProtection="1"/>
    <xf numFmtId="0" fontId="10" fillId="0" borderId="0" xfId="0" applyFont="1" applyProtection="1"/>
    <xf numFmtId="3" fontId="10" fillId="0" borderId="0" xfId="0" applyNumberFormat="1" applyFont="1" applyProtection="1"/>
    <xf numFmtId="0" fontId="9" fillId="0" borderId="0" xfId="0" applyFont="1" applyProtection="1"/>
    <xf numFmtId="0" fontId="14" fillId="0" borderId="0" xfId="0" applyFont="1" applyProtection="1"/>
    <xf numFmtId="0" fontId="3" fillId="0" borderId="0" xfId="0" applyFont="1" applyProtection="1"/>
    <xf numFmtId="0" fontId="4" fillId="0" borderId="0" xfId="0" applyFont="1" applyProtection="1">
      <protection locked="0"/>
    </xf>
    <xf numFmtId="0" fontId="11" fillId="0" borderId="0" xfId="0" applyFont="1" applyProtection="1"/>
    <xf numFmtId="0" fontId="12" fillId="0" borderId="0" xfId="0" applyFont="1" applyBorder="1" applyAlignment="1" applyProtection="1">
      <alignment horizontal="justify" vertical="center" wrapText="1"/>
    </xf>
    <xf numFmtId="0" fontId="13" fillId="0" borderId="0" xfId="0" applyFont="1" applyBorder="1" applyAlignment="1" applyProtection="1">
      <alignment horizontal="justify" vertical="center" wrapText="1"/>
    </xf>
    <xf numFmtId="3" fontId="15" fillId="0" borderId="0" xfId="0" quotePrefix="1" applyNumberFormat="1" applyFont="1" applyBorder="1" applyAlignment="1" applyProtection="1">
      <alignment horizontal="center" vertical="center"/>
    </xf>
    <xf numFmtId="3" fontId="15" fillId="5" borderId="0" xfId="0" quotePrefix="1" applyNumberFormat="1" applyFont="1" applyFill="1" applyBorder="1" applyAlignment="1" applyProtection="1">
      <alignment horizontal="center" vertical="center"/>
    </xf>
    <xf numFmtId="0" fontId="1" fillId="0" borderId="0" xfId="0" applyFont="1" applyProtection="1"/>
    <xf numFmtId="3" fontId="16" fillId="0" borderId="1" xfId="0" quotePrefix="1" applyNumberFormat="1" applyFont="1" applyBorder="1" applyAlignment="1" applyProtection="1">
      <alignment horizontal="center" vertical="center"/>
    </xf>
    <xf numFmtId="3" fontId="16" fillId="5" borderId="1" xfId="0" quotePrefix="1" applyNumberFormat="1" applyFont="1" applyFill="1" applyBorder="1" applyAlignment="1" applyProtection="1">
      <alignment horizontal="center" vertical="center"/>
    </xf>
    <xf numFmtId="0" fontId="15" fillId="2" borderId="1" xfId="1" applyFont="1" applyFill="1" applyBorder="1" applyAlignment="1" applyProtection="1">
      <alignment horizontal="center" vertical="center" wrapText="1"/>
    </xf>
    <xf numFmtId="3" fontId="15" fillId="2" borderId="1" xfId="1" applyNumberFormat="1" applyFont="1" applyFill="1" applyBorder="1" applyAlignment="1" applyProtection="1">
      <alignment horizontal="center" vertical="center" wrapText="1"/>
    </xf>
    <xf numFmtId="4" fontId="15" fillId="2" borderId="1" xfId="1" applyNumberFormat="1" applyFont="1" applyFill="1" applyBorder="1" applyAlignment="1" applyProtection="1">
      <alignment horizontal="center" vertical="center" wrapText="1"/>
    </xf>
    <xf numFmtId="0" fontId="15" fillId="2" borderId="4" xfId="1" applyFont="1" applyFill="1" applyBorder="1" applyAlignment="1" applyProtection="1">
      <alignment horizontal="center" vertical="center" wrapText="1"/>
    </xf>
    <xf numFmtId="3" fontId="15" fillId="2" borderId="4" xfId="1" applyNumberFormat="1" applyFont="1" applyFill="1" applyBorder="1" applyAlignment="1" applyProtection="1">
      <alignment horizontal="center" vertical="center" wrapText="1"/>
    </xf>
    <xf numFmtId="4" fontId="15" fillId="2" borderId="4" xfId="1" applyNumberFormat="1" applyFont="1" applyFill="1" applyBorder="1" applyAlignment="1" applyProtection="1">
      <alignment horizontal="center" vertical="center" wrapText="1"/>
    </xf>
    <xf numFmtId="0" fontId="20" fillId="0" borderId="0" xfId="0" applyFont="1" applyProtection="1"/>
    <xf numFmtId="0" fontId="4" fillId="0" borderId="0" xfId="0" applyFont="1" applyAlignment="1" applyProtection="1">
      <alignment horizontal="center" vertical="center"/>
    </xf>
    <xf numFmtId="3" fontId="4" fillId="0" borderId="0" xfId="0" applyNumberFormat="1" applyFont="1" applyProtection="1"/>
    <xf numFmtId="0" fontId="21" fillId="0" borderId="0" xfId="0" applyFont="1" applyProtection="1"/>
    <xf numFmtId="0" fontId="4" fillId="0" borderId="0" xfId="0" applyFont="1" applyProtection="1"/>
    <xf numFmtId="0" fontId="0" fillId="0" borderId="0" xfId="0" applyProtection="1"/>
    <xf numFmtId="0" fontId="9" fillId="0" borderId="0" xfId="0" applyFont="1" applyProtection="1"/>
    <xf numFmtId="4" fontId="15" fillId="2" borderId="1" xfId="1" applyNumberFormat="1" applyFont="1" applyFill="1" applyBorder="1" applyAlignment="1" applyProtection="1">
      <alignment horizontal="center" vertical="center" wrapText="1"/>
    </xf>
    <xf numFmtId="3" fontId="15" fillId="2" borderId="4" xfId="1" applyNumberFormat="1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0" fontId="3" fillId="0" borderId="0" xfId="0" applyFont="1" applyProtection="1"/>
    <xf numFmtId="0" fontId="17" fillId="0" borderId="1" xfId="0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justify" vertical="center" wrapText="1"/>
    </xf>
    <xf numFmtId="3" fontId="17" fillId="0" borderId="1" xfId="0" applyNumberFormat="1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 wrapText="1"/>
      <protection locked="0"/>
    </xf>
    <xf numFmtId="4" fontId="17" fillId="4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justify" vertical="center" wrapText="1"/>
    </xf>
    <xf numFmtId="3" fontId="16" fillId="0" borderId="1" xfId="0" quotePrefix="1" applyNumberFormat="1" applyFont="1" applyBorder="1" applyAlignment="1" applyProtection="1">
      <alignment horizontal="center" vertical="center"/>
    </xf>
    <xf numFmtId="3" fontId="16" fillId="5" borderId="1" xfId="0" quotePrefix="1" applyNumberFormat="1" applyFont="1" applyFill="1" applyBorder="1" applyAlignment="1" applyProtection="1">
      <alignment horizontal="center" vertical="center"/>
    </xf>
    <xf numFmtId="4" fontId="19" fillId="4" borderId="1" xfId="0" applyNumberFormat="1" applyFont="1" applyFill="1" applyBorder="1" applyAlignment="1" applyProtection="1">
      <alignment horizontal="center" vertical="center"/>
    </xf>
    <xf numFmtId="3" fontId="19" fillId="4" borderId="1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/>
    <xf numFmtId="0" fontId="6" fillId="0" borderId="0" xfId="0" applyFont="1"/>
    <xf numFmtId="0" fontId="18" fillId="0" borderId="1" xfId="0" applyFont="1" applyBorder="1" applyAlignment="1" applyProtection="1">
      <alignment horizontal="justify" vertical="center" wrapText="1"/>
    </xf>
    <xf numFmtId="0" fontId="16" fillId="0" borderId="1" xfId="0" applyFont="1" applyBorder="1" applyAlignment="1" applyProtection="1">
      <alignment horizontal="justify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3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1" xfId="0" applyFont="1" applyFill="1" applyBorder="1" applyAlignment="1" applyProtection="1">
      <alignment horizontal="center" vertical="center" wrapText="1"/>
    </xf>
    <xf numFmtId="3" fontId="18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Font="1" applyFill="1" applyBorder="1" applyAlignment="1" applyProtection="1">
      <alignment horizontal="justify" vertical="center" wrapText="1"/>
    </xf>
    <xf numFmtId="0" fontId="0" fillId="0" borderId="0" xfId="0" applyAlignment="1"/>
    <xf numFmtId="0" fontId="0" fillId="0" borderId="0" xfId="0" applyAlignment="1">
      <alignment vertical="center"/>
    </xf>
    <xf numFmtId="0" fontId="6" fillId="0" borderId="0" xfId="0" applyFont="1" applyBorder="1" applyAlignment="1">
      <alignment vertical="center"/>
    </xf>
    <xf numFmtId="164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17" fillId="0" borderId="1" xfId="0" applyFont="1" applyBorder="1" applyAlignment="1" applyProtection="1">
      <alignment horizontal="center" vertical="center" wrapText="1"/>
    </xf>
    <xf numFmtId="3" fontId="17" fillId="0" borderId="1" xfId="0" applyNumberFormat="1" applyFont="1" applyBorder="1" applyAlignment="1" applyProtection="1">
      <alignment horizontal="center" vertical="center" wrapText="1"/>
    </xf>
    <xf numFmtId="4" fontId="17" fillId="4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left" vertical="center" wrapText="1"/>
    </xf>
    <xf numFmtId="0" fontId="17" fillId="5" borderId="1" xfId="0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4" fillId="0" borderId="0" xfId="0" applyFont="1" applyAlignment="1" applyProtection="1">
      <alignment horizontal="left"/>
      <protection locked="0"/>
    </xf>
    <xf numFmtId="0" fontId="19" fillId="3" borderId="2" xfId="0" applyFont="1" applyFill="1" applyBorder="1" applyAlignment="1" applyProtection="1">
      <alignment horizontal="left" vertical="center" wrapText="1"/>
    </xf>
    <xf numFmtId="0" fontId="19" fillId="3" borderId="3" xfId="0" applyFont="1" applyFill="1" applyBorder="1" applyAlignment="1" applyProtection="1">
      <alignment horizontal="left" vertical="center" wrapText="1"/>
    </xf>
    <xf numFmtId="0" fontId="5" fillId="3" borderId="0" xfId="0" applyFont="1" applyFill="1" applyAlignment="1" applyProtection="1">
      <alignment horizontal="center"/>
    </xf>
    <xf numFmtId="0" fontId="0" fillId="0" borderId="0" xfId="0" applyAlignment="1">
      <alignment horizontal="left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</cellXfs>
  <cellStyles count="3">
    <cellStyle name="Navadno" xfId="0" builtinId="0"/>
    <cellStyle name="Navadno 2" xfId="1" xr:uid="{00000000-0005-0000-0000-000001000000}"/>
    <cellStyle name="Normal_radmila-MESO IN MESNI" xfId="2" xr:uid="{00000000-0005-0000-0000-000002000000}"/>
  </cellStyles>
  <dxfs count="0"/>
  <tableStyles count="0" defaultTableStyle="TableStyleMedium9" defaultPivotStyle="PivotStyleLight16"/>
  <colors>
    <mruColors>
      <color rgb="FFBEBEBE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J25"/>
  <sheetViews>
    <sheetView tabSelected="1" view="pageBreakPreview" zoomScale="110" zoomScaleNormal="120" zoomScaleSheetLayoutView="110" workbookViewId="0">
      <pane ySplit="6" topLeftCell="A7" activePane="bottomLeft" state="frozen"/>
      <selection activeCell="A83" sqref="A83:K83"/>
      <selection pane="bottomLeft" activeCell="I13" sqref="I13"/>
    </sheetView>
  </sheetViews>
  <sheetFormatPr defaultColWidth="9.28515625" defaultRowHeight="15" x14ac:dyDescent="0.25"/>
  <cols>
    <col min="1" max="1" width="3.42578125" style="2" customWidth="1"/>
    <col min="2" max="2" width="28.28515625" style="2" customWidth="1"/>
    <col min="3" max="3" width="7.7109375" style="2" customWidth="1"/>
    <col min="4" max="4" width="5.42578125" style="2" customWidth="1"/>
    <col min="5" max="5" width="14.7109375" style="2" customWidth="1"/>
    <col min="6" max="9" width="11.42578125" style="2" customWidth="1"/>
    <col min="10" max="10" width="11.42578125" style="28" customWidth="1"/>
    <col min="11" max="16384" width="9.28515625" style="2"/>
  </cols>
  <sheetData>
    <row r="1" spans="1:10" x14ac:dyDescent="0.25">
      <c r="A1" s="68" t="s">
        <v>1</v>
      </c>
      <c r="B1" s="68"/>
      <c r="C1" s="68"/>
      <c r="D1" s="68"/>
      <c r="E1" s="8"/>
      <c r="F1" s="1"/>
      <c r="G1" s="1" t="s">
        <v>34</v>
      </c>
      <c r="H1" s="1"/>
    </row>
    <row r="2" spans="1:10" s="5" customFormat="1" ht="6" customHeight="1" x14ac:dyDescent="0.15">
      <c r="J2" s="29"/>
    </row>
    <row r="3" spans="1:10" ht="18.75" customHeight="1" x14ac:dyDescent="0.25">
      <c r="A3" s="71" t="s">
        <v>45</v>
      </c>
      <c r="B3" s="71"/>
      <c r="C3" s="71"/>
      <c r="D3" s="71"/>
      <c r="E3" s="71"/>
      <c r="F3" s="71"/>
      <c r="G3" s="71"/>
      <c r="H3" s="71"/>
      <c r="I3" s="71"/>
      <c r="J3" s="71"/>
    </row>
    <row r="4" spans="1:10" s="5" customFormat="1" ht="6" customHeight="1" x14ac:dyDescent="0.15">
      <c r="J4" s="29"/>
    </row>
    <row r="5" spans="1:10" s="6" customFormat="1" ht="49.5" customHeight="1" x14ac:dyDescent="0.15">
      <c r="A5" s="17" t="s">
        <v>2</v>
      </c>
      <c r="B5" s="17" t="s">
        <v>3</v>
      </c>
      <c r="C5" s="18" t="s">
        <v>4</v>
      </c>
      <c r="D5" s="18" t="s">
        <v>19</v>
      </c>
      <c r="E5" s="19" t="s">
        <v>5</v>
      </c>
      <c r="F5" s="19" t="s">
        <v>12</v>
      </c>
      <c r="G5" s="19" t="s">
        <v>13</v>
      </c>
      <c r="H5" s="19" t="s">
        <v>21</v>
      </c>
      <c r="I5" s="19" t="s">
        <v>16</v>
      </c>
      <c r="J5" s="30" t="s">
        <v>27</v>
      </c>
    </row>
    <row r="6" spans="1:10" s="6" customFormat="1" ht="12.75" customHeight="1" x14ac:dyDescent="0.15">
      <c r="A6" s="20">
        <v>1</v>
      </c>
      <c r="B6" s="20">
        <v>2</v>
      </c>
      <c r="C6" s="21">
        <v>3</v>
      </c>
      <c r="D6" s="21">
        <v>4</v>
      </c>
      <c r="E6" s="21">
        <v>5</v>
      </c>
      <c r="F6" s="21">
        <v>6</v>
      </c>
      <c r="G6" s="22" t="s">
        <v>14</v>
      </c>
      <c r="H6" s="21" t="s">
        <v>15</v>
      </c>
      <c r="I6" s="22" t="s">
        <v>17</v>
      </c>
      <c r="J6" s="31">
        <v>10</v>
      </c>
    </row>
    <row r="7" spans="1:10" s="7" customFormat="1" ht="13.5" x14ac:dyDescent="0.2">
      <c r="A7" s="69" t="s">
        <v>40</v>
      </c>
      <c r="B7" s="70"/>
      <c r="C7" s="70"/>
      <c r="D7" s="70"/>
      <c r="E7" s="70"/>
      <c r="F7" s="70"/>
      <c r="G7" s="70"/>
      <c r="H7" s="70"/>
      <c r="I7" s="70"/>
      <c r="J7" s="70"/>
    </row>
    <row r="8" spans="1:10" s="7" customFormat="1" ht="50.1" customHeight="1" x14ac:dyDescent="0.2">
      <c r="A8" s="59">
        <v>1</v>
      </c>
      <c r="B8" s="62" t="s">
        <v>23</v>
      </c>
      <c r="C8" s="60">
        <v>50</v>
      </c>
      <c r="D8" s="59" t="s">
        <v>0</v>
      </c>
      <c r="E8" s="37"/>
      <c r="F8" s="57"/>
      <c r="G8" s="38">
        <f t="shared" ref="G8:G13" si="0">C8*ROUND(F8, 4)</f>
        <v>0</v>
      </c>
      <c r="H8" s="38">
        <f t="shared" ref="H8:H13" si="1">G8*0.095</f>
        <v>0</v>
      </c>
      <c r="I8" s="38">
        <f t="shared" ref="I8:I13" si="2">G8+H8</f>
        <v>0</v>
      </c>
      <c r="J8" s="50"/>
    </row>
    <row r="9" spans="1:10" s="7" customFormat="1" ht="50.1" customHeight="1" x14ac:dyDescent="0.2">
      <c r="A9" s="59">
        <v>2</v>
      </c>
      <c r="B9" s="62" t="s">
        <v>24</v>
      </c>
      <c r="C9" s="60">
        <v>150</v>
      </c>
      <c r="D9" s="59" t="s">
        <v>0</v>
      </c>
      <c r="E9" s="37"/>
      <c r="F9" s="57"/>
      <c r="G9" s="38">
        <f t="shared" si="0"/>
        <v>0</v>
      </c>
      <c r="H9" s="38">
        <f t="shared" si="1"/>
        <v>0</v>
      </c>
      <c r="I9" s="38">
        <f t="shared" si="2"/>
        <v>0</v>
      </c>
      <c r="J9" s="50"/>
    </row>
    <row r="10" spans="1:10" s="33" customFormat="1" ht="50.1" customHeight="1" x14ac:dyDescent="0.2">
      <c r="A10" s="59">
        <v>3</v>
      </c>
      <c r="B10" s="62" t="s">
        <v>50</v>
      </c>
      <c r="C10" s="60">
        <v>1000</v>
      </c>
      <c r="D10" s="59" t="s">
        <v>0</v>
      </c>
      <c r="E10" s="37"/>
      <c r="F10" s="57"/>
      <c r="G10" s="61">
        <f t="shared" si="0"/>
        <v>0</v>
      </c>
      <c r="H10" s="61">
        <f t="shared" si="1"/>
        <v>0</v>
      </c>
      <c r="I10" s="61">
        <f t="shared" si="2"/>
        <v>0</v>
      </c>
      <c r="J10" s="50"/>
    </row>
    <row r="11" spans="1:10" s="7" customFormat="1" ht="50.1" customHeight="1" x14ac:dyDescent="0.2">
      <c r="A11" s="59">
        <v>4</v>
      </c>
      <c r="B11" s="62" t="s">
        <v>25</v>
      </c>
      <c r="C11" s="60">
        <v>90</v>
      </c>
      <c r="D11" s="59" t="s">
        <v>0</v>
      </c>
      <c r="E11" s="37"/>
      <c r="F11" s="57"/>
      <c r="G11" s="61">
        <f t="shared" si="0"/>
        <v>0</v>
      </c>
      <c r="H11" s="61">
        <f t="shared" si="1"/>
        <v>0</v>
      </c>
      <c r="I11" s="61">
        <f t="shared" si="2"/>
        <v>0</v>
      </c>
      <c r="J11" s="50"/>
    </row>
    <row r="12" spans="1:10" s="7" customFormat="1" ht="50.1" customHeight="1" x14ac:dyDescent="0.2">
      <c r="A12" s="59">
        <v>5</v>
      </c>
      <c r="B12" s="63" t="s">
        <v>22</v>
      </c>
      <c r="C12" s="60">
        <v>90</v>
      </c>
      <c r="D12" s="59" t="s">
        <v>0</v>
      </c>
      <c r="E12" s="37"/>
      <c r="F12" s="57"/>
      <c r="G12" s="61">
        <f t="shared" si="0"/>
        <v>0</v>
      </c>
      <c r="H12" s="61">
        <f t="shared" si="1"/>
        <v>0</v>
      </c>
      <c r="I12" s="61">
        <f t="shared" si="2"/>
        <v>0</v>
      </c>
      <c r="J12" s="50"/>
    </row>
    <row r="13" spans="1:10" s="7" customFormat="1" ht="54.75" customHeight="1" x14ac:dyDescent="0.2">
      <c r="A13" s="59">
        <v>6</v>
      </c>
      <c r="B13" s="62" t="s">
        <v>49</v>
      </c>
      <c r="C13" s="60">
        <v>220</v>
      </c>
      <c r="D13" s="59" t="s">
        <v>0</v>
      </c>
      <c r="E13" s="37"/>
      <c r="F13" s="57"/>
      <c r="G13" s="61">
        <f t="shared" si="0"/>
        <v>0</v>
      </c>
      <c r="H13" s="61">
        <f t="shared" si="1"/>
        <v>0</v>
      </c>
      <c r="I13" s="61">
        <f t="shared" si="2"/>
        <v>0</v>
      </c>
      <c r="J13" s="50"/>
    </row>
    <row r="14" spans="1:10" s="33" customFormat="1" ht="20.100000000000001" customHeight="1" x14ac:dyDescent="0.2">
      <c r="A14" s="34"/>
      <c r="B14" s="47" t="s">
        <v>41</v>
      </c>
      <c r="C14" s="40" t="s">
        <v>6</v>
      </c>
      <c r="D14" s="40" t="s">
        <v>6</v>
      </c>
      <c r="E14" s="40" t="s">
        <v>6</v>
      </c>
      <c r="F14" s="41" t="s">
        <v>6</v>
      </c>
      <c r="G14" s="42">
        <f>SUM(G8:G13)</f>
        <v>0</v>
      </c>
      <c r="H14" s="42">
        <f>SUM(H8:H13)</f>
        <v>0</v>
      </c>
      <c r="I14" s="42">
        <f>SUM(I8:I13)</f>
        <v>0</v>
      </c>
      <c r="J14" s="43">
        <f>SUM(J8:J13)</f>
        <v>0</v>
      </c>
    </row>
    <row r="15" spans="1:10" s="6" customFormat="1" ht="15" customHeight="1" x14ac:dyDescent="0.15">
      <c r="A15" s="10"/>
      <c r="B15" s="11"/>
      <c r="C15" s="12"/>
      <c r="D15" s="12"/>
      <c r="E15" s="12"/>
      <c r="F15" s="13"/>
      <c r="J15" s="32"/>
    </row>
    <row r="16" spans="1:10" s="45" customFormat="1" ht="15" customHeight="1" x14ac:dyDescent="0.2">
      <c r="A16" s="65" t="s">
        <v>18</v>
      </c>
      <c r="B16" s="65"/>
      <c r="C16" s="65"/>
      <c r="D16" s="65"/>
      <c r="E16" s="65"/>
      <c r="F16" s="65"/>
      <c r="G16" s="65"/>
      <c r="H16" s="65"/>
      <c r="I16" s="65"/>
      <c r="J16" s="65"/>
    </row>
    <row r="17" spans="1:10" s="45" customFormat="1" ht="39.75" customHeight="1" x14ac:dyDescent="0.2">
      <c r="A17" s="66" t="s">
        <v>28</v>
      </c>
      <c r="B17" s="67"/>
      <c r="C17" s="67"/>
      <c r="D17" s="67"/>
      <c r="E17" s="67"/>
      <c r="F17" s="67"/>
      <c r="G17" s="67"/>
      <c r="H17" s="67"/>
      <c r="I17" s="67"/>
      <c r="J17" s="67"/>
    </row>
    <row r="18" spans="1:10" s="45" customFormat="1" ht="15" customHeight="1" x14ac:dyDescent="0.25">
      <c r="A18" s="56" t="s">
        <v>35</v>
      </c>
      <c r="B18" s="54"/>
      <c r="C18" s="54"/>
      <c r="D18" s="54"/>
      <c r="E18" s="54"/>
      <c r="F18" s="54"/>
      <c r="G18" s="54"/>
      <c r="H18" s="54"/>
      <c r="I18" s="54"/>
      <c r="J18" s="54"/>
    </row>
    <row r="19" spans="1:10" s="45" customFormat="1" ht="15" customHeight="1" x14ac:dyDescent="0.2">
      <c r="A19" s="64" t="s">
        <v>36</v>
      </c>
      <c r="B19" s="64"/>
      <c r="C19" s="64"/>
      <c r="D19" s="64"/>
      <c r="E19" s="64"/>
      <c r="F19" s="64"/>
      <c r="G19" s="64"/>
      <c r="H19" s="64"/>
      <c r="I19" s="64"/>
      <c r="J19" s="64"/>
    </row>
    <row r="20" spans="1:10" s="45" customFormat="1" ht="33.75" customHeight="1" x14ac:dyDescent="0.2">
      <c r="A20" s="64" t="s">
        <v>37</v>
      </c>
      <c r="B20" s="64"/>
      <c r="C20" s="64"/>
      <c r="D20" s="64"/>
      <c r="E20" s="64"/>
      <c r="F20" s="64"/>
      <c r="G20" s="64"/>
      <c r="H20" s="64"/>
      <c r="I20" s="64"/>
      <c r="J20" s="64"/>
    </row>
    <row r="21" spans="1:10" s="45" customFormat="1" ht="15" customHeight="1" x14ac:dyDescent="0.2">
      <c r="A21" s="48" t="s">
        <v>29</v>
      </c>
      <c r="B21" s="55"/>
      <c r="C21" s="55"/>
      <c r="D21" s="55"/>
      <c r="E21" s="55"/>
      <c r="F21" s="55"/>
      <c r="G21" s="55"/>
      <c r="H21" s="55"/>
      <c r="I21" s="55"/>
      <c r="J21" s="55"/>
    </row>
    <row r="22" spans="1:10" s="45" customFormat="1" ht="15" customHeight="1" x14ac:dyDescent="0.2">
      <c r="A22" s="48" t="s">
        <v>30</v>
      </c>
      <c r="B22" s="55"/>
      <c r="C22" s="55"/>
      <c r="D22" s="55"/>
      <c r="E22" s="55"/>
      <c r="F22" s="55"/>
      <c r="G22" s="55"/>
      <c r="H22" s="55"/>
      <c r="I22" s="55"/>
      <c r="J22" s="55"/>
    </row>
    <row r="23" spans="1:10" s="45" customFormat="1" ht="30.75" customHeight="1" x14ac:dyDescent="0.2">
      <c r="A23" s="64" t="s">
        <v>31</v>
      </c>
      <c r="B23" s="72"/>
      <c r="C23" s="72"/>
      <c r="D23" s="72"/>
      <c r="E23" s="72"/>
      <c r="F23" s="72"/>
      <c r="G23" s="72"/>
      <c r="H23" s="72"/>
      <c r="I23" s="72"/>
      <c r="J23" s="72"/>
    </row>
    <row r="24" spans="1:10" s="45" customFormat="1" ht="37.5" customHeight="1" x14ac:dyDescent="0.2">
      <c r="A24" s="64" t="s">
        <v>38</v>
      </c>
      <c r="B24" s="64"/>
      <c r="C24" s="64"/>
      <c r="D24" s="64"/>
      <c r="E24" s="64"/>
      <c r="F24" s="64"/>
      <c r="G24" s="64"/>
      <c r="H24" s="64"/>
      <c r="I24" s="64"/>
      <c r="J24" s="64"/>
    </row>
    <row r="25" spans="1:10" s="45" customFormat="1" ht="27" customHeight="1" x14ac:dyDescent="0.2">
      <c r="A25" s="45" t="s">
        <v>39</v>
      </c>
      <c r="B25" s="49"/>
      <c r="C25" s="44"/>
    </row>
  </sheetData>
  <sheetProtection algorithmName="SHA-512" hashValue="x6ldGewPGZIxSUJSlTOkR9JgjjEB4rwzNOmSY7r7XRsDbaRkk1ZTnE5wQHiaw9mHR8LskZjyaYWb5PtdYPuhpg==" saltValue="e6Sn9T04cL8WTn4otKZRMg==" spinCount="100000" sheet="1" objects="1" scenarios="1"/>
  <mergeCells count="9">
    <mergeCell ref="A24:J24"/>
    <mergeCell ref="A16:J16"/>
    <mergeCell ref="A17:J17"/>
    <mergeCell ref="A19:J19"/>
    <mergeCell ref="A1:D1"/>
    <mergeCell ref="A7:J7"/>
    <mergeCell ref="A3:J3"/>
    <mergeCell ref="A20:J20"/>
    <mergeCell ref="A23:J23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8:J13" xr:uid="{00000000-0002-0000-0500-000000000000}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fitToHeight="0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J30"/>
  <sheetViews>
    <sheetView view="pageBreakPreview" zoomScaleNormal="120" zoomScaleSheetLayoutView="100" workbookViewId="0">
      <pane ySplit="6" topLeftCell="A7" activePane="bottomLeft" state="frozen"/>
      <selection activeCell="A83" sqref="A83:K83"/>
      <selection pane="bottomLeft" activeCell="I17" sqref="I17"/>
    </sheetView>
  </sheetViews>
  <sheetFormatPr defaultColWidth="9.28515625" defaultRowHeight="15" x14ac:dyDescent="0.25"/>
  <cols>
    <col min="1" max="1" width="3.5703125" style="2" customWidth="1"/>
    <col min="2" max="2" width="30.5703125" style="2" customWidth="1"/>
    <col min="3" max="3" width="7.5703125" style="2" customWidth="1"/>
    <col min="4" max="4" width="4.5703125" style="2" customWidth="1"/>
    <col min="5" max="5" width="14.7109375" style="2" customWidth="1"/>
    <col min="6" max="9" width="11.140625" style="2" customWidth="1"/>
    <col min="10" max="10" width="11.140625" style="28" customWidth="1"/>
    <col min="11" max="12" width="0" style="2" hidden="1" customWidth="1"/>
    <col min="13" max="16384" width="9.28515625" style="2"/>
  </cols>
  <sheetData>
    <row r="1" spans="1:10" x14ac:dyDescent="0.25">
      <c r="A1" s="68" t="s">
        <v>1</v>
      </c>
      <c r="B1" s="68"/>
      <c r="C1" s="68"/>
      <c r="D1" s="68"/>
      <c r="E1" s="8"/>
      <c r="G1" s="1" t="s">
        <v>34</v>
      </c>
      <c r="H1" s="1"/>
      <c r="I1" s="1"/>
      <c r="J1" s="27"/>
    </row>
    <row r="2" spans="1:10" s="5" customFormat="1" ht="6" customHeight="1" x14ac:dyDescent="0.15">
      <c r="A2" s="3"/>
      <c r="B2" s="3"/>
      <c r="C2" s="3"/>
      <c r="D2" s="4"/>
      <c r="E2" s="3"/>
      <c r="F2" s="3"/>
      <c r="G2" s="3"/>
      <c r="H2" s="3"/>
      <c r="I2" s="3"/>
      <c r="J2" s="3"/>
    </row>
    <row r="3" spans="1:10" s="23" customFormat="1" ht="18" x14ac:dyDescent="0.3">
      <c r="A3" s="73" t="s">
        <v>46</v>
      </c>
      <c r="B3" s="74"/>
      <c r="C3" s="74"/>
      <c r="D3" s="74"/>
      <c r="E3" s="74"/>
      <c r="F3" s="74"/>
      <c r="G3" s="74"/>
      <c r="H3" s="74"/>
      <c r="I3" s="74"/>
      <c r="J3" s="74"/>
    </row>
    <row r="4" spans="1:10" s="5" customFormat="1" ht="6" customHeight="1" x14ac:dyDescent="0.15">
      <c r="B4" s="9"/>
      <c r="C4" s="9"/>
      <c r="J4" s="29"/>
    </row>
    <row r="5" spans="1:10" s="6" customFormat="1" ht="48.75" customHeight="1" x14ac:dyDescent="0.15">
      <c r="A5" s="17" t="s">
        <v>2</v>
      </c>
      <c r="B5" s="17" t="s">
        <v>3</v>
      </c>
      <c r="C5" s="18" t="s">
        <v>4</v>
      </c>
      <c r="D5" s="18" t="s">
        <v>19</v>
      </c>
      <c r="E5" s="19" t="s">
        <v>5</v>
      </c>
      <c r="F5" s="19" t="s">
        <v>12</v>
      </c>
      <c r="G5" s="19" t="s">
        <v>13</v>
      </c>
      <c r="H5" s="19" t="s">
        <v>21</v>
      </c>
      <c r="I5" s="19" t="s">
        <v>16</v>
      </c>
      <c r="J5" s="30" t="s">
        <v>27</v>
      </c>
    </row>
    <row r="6" spans="1:10" s="6" customFormat="1" ht="11.25" x14ac:dyDescent="0.15">
      <c r="A6" s="20">
        <v>1</v>
      </c>
      <c r="B6" s="20">
        <v>2</v>
      </c>
      <c r="C6" s="21">
        <v>3</v>
      </c>
      <c r="D6" s="21">
        <v>4</v>
      </c>
      <c r="E6" s="21">
        <v>5</v>
      </c>
      <c r="F6" s="21">
        <v>6</v>
      </c>
      <c r="G6" s="22" t="s">
        <v>14</v>
      </c>
      <c r="H6" s="21" t="s">
        <v>15</v>
      </c>
      <c r="I6" s="22" t="s">
        <v>17</v>
      </c>
      <c r="J6" s="31">
        <v>10</v>
      </c>
    </row>
    <row r="7" spans="1:10" s="7" customFormat="1" ht="15" customHeight="1" x14ac:dyDescent="0.2">
      <c r="A7" s="69" t="s">
        <v>42</v>
      </c>
      <c r="B7" s="70"/>
      <c r="C7" s="70"/>
      <c r="D7" s="70"/>
      <c r="E7" s="70"/>
      <c r="F7" s="70"/>
      <c r="G7" s="70"/>
      <c r="H7" s="70"/>
      <c r="I7" s="70"/>
      <c r="J7" s="70"/>
    </row>
    <row r="8" spans="1:10" s="33" customFormat="1" ht="30" customHeight="1" x14ac:dyDescent="0.2">
      <c r="A8" s="34">
        <v>1</v>
      </c>
      <c r="B8" s="46" t="s">
        <v>26</v>
      </c>
      <c r="C8" s="36">
        <v>100</v>
      </c>
      <c r="D8" s="34" t="s">
        <v>0</v>
      </c>
      <c r="E8" s="37"/>
      <c r="F8" s="57"/>
      <c r="G8" s="38">
        <f t="shared" ref="G8:G17" si="0">C8*ROUND(F8, 4)</f>
        <v>0</v>
      </c>
      <c r="H8" s="38">
        <f>G8*0.095</f>
        <v>0</v>
      </c>
      <c r="I8" s="38">
        <f>G8+H8</f>
        <v>0</v>
      </c>
      <c r="J8" s="50"/>
    </row>
    <row r="9" spans="1:10" s="7" customFormat="1" ht="30" customHeight="1" x14ac:dyDescent="0.2">
      <c r="A9" s="34">
        <v>2</v>
      </c>
      <c r="B9" s="46" t="s">
        <v>7</v>
      </c>
      <c r="C9" s="36">
        <v>35</v>
      </c>
      <c r="D9" s="34" t="s">
        <v>0</v>
      </c>
      <c r="E9" s="58"/>
      <c r="F9" s="57"/>
      <c r="G9" s="38">
        <f t="shared" si="0"/>
        <v>0</v>
      </c>
      <c r="H9" s="38">
        <f t="shared" ref="H9:H17" si="1">G9*0.095</f>
        <v>0</v>
      </c>
      <c r="I9" s="38">
        <f t="shared" ref="I9:I17" si="2">G9+H9</f>
        <v>0</v>
      </c>
      <c r="J9" s="50"/>
    </row>
    <row r="10" spans="1:10" s="7" customFormat="1" ht="30" customHeight="1" x14ac:dyDescent="0.2">
      <c r="A10" s="34">
        <v>3</v>
      </c>
      <c r="B10" s="46" t="s">
        <v>8</v>
      </c>
      <c r="C10" s="36">
        <v>35</v>
      </c>
      <c r="D10" s="34" t="s">
        <v>0</v>
      </c>
      <c r="E10" s="37"/>
      <c r="F10" s="57"/>
      <c r="G10" s="38">
        <f t="shared" si="0"/>
        <v>0</v>
      </c>
      <c r="H10" s="38">
        <f t="shared" si="1"/>
        <v>0</v>
      </c>
      <c r="I10" s="38">
        <f t="shared" si="2"/>
        <v>0</v>
      </c>
      <c r="J10" s="50"/>
    </row>
    <row r="11" spans="1:10" s="7" customFormat="1" ht="30" customHeight="1" x14ac:dyDescent="0.2">
      <c r="A11" s="34">
        <v>4</v>
      </c>
      <c r="B11" s="46" t="s">
        <v>47</v>
      </c>
      <c r="C11" s="36">
        <v>50</v>
      </c>
      <c r="D11" s="34" t="s">
        <v>0</v>
      </c>
      <c r="E11" s="37"/>
      <c r="F11" s="57"/>
      <c r="G11" s="38">
        <f t="shared" si="0"/>
        <v>0</v>
      </c>
      <c r="H11" s="38">
        <f t="shared" si="1"/>
        <v>0</v>
      </c>
      <c r="I11" s="38">
        <f t="shared" si="2"/>
        <v>0</v>
      </c>
      <c r="J11" s="50"/>
    </row>
    <row r="12" spans="1:10" s="7" customFormat="1" ht="20.100000000000001" customHeight="1" x14ac:dyDescent="0.2">
      <c r="A12" s="34">
        <v>5</v>
      </c>
      <c r="B12" s="35" t="s">
        <v>48</v>
      </c>
      <c r="C12" s="36">
        <v>180</v>
      </c>
      <c r="D12" s="34" t="s">
        <v>0</v>
      </c>
      <c r="E12" s="37"/>
      <c r="F12" s="57"/>
      <c r="G12" s="38">
        <f t="shared" si="0"/>
        <v>0</v>
      </c>
      <c r="H12" s="38">
        <f t="shared" si="1"/>
        <v>0</v>
      </c>
      <c r="I12" s="38">
        <f t="shared" si="2"/>
        <v>0</v>
      </c>
      <c r="J12" s="50"/>
    </row>
    <row r="13" spans="1:10" s="7" customFormat="1" ht="20.100000000000001" customHeight="1" x14ac:dyDescent="0.2">
      <c r="A13" s="34">
        <v>6</v>
      </c>
      <c r="B13" s="35" t="s">
        <v>9</v>
      </c>
      <c r="C13" s="36">
        <v>30</v>
      </c>
      <c r="D13" s="34" t="s">
        <v>0</v>
      </c>
      <c r="E13" s="37"/>
      <c r="F13" s="57"/>
      <c r="G13" s="38">
        <f t="shared" si="0"/>
        <v>0</v>
      </c>
      <c r="H13" s="38">
        <f t="shared" si="1"/>
        <v>0</v>
      </c>
      <c r="I13" s="38">
        <f t="shared" si="2"/>
        <v>0</v>
      </c>
      <c r="J13" s="50"/>
    </row>
    <row r="14" spans="1:10" s="7" customFormat="1" ht="20.100000000000001" customHeight="1" x14ac:dyDescent="0.2">
      <c r="A14" s="34">
        <v>7</v>
      </c>
      <c r="B14" s="35" t="s">
        <v>10</v>
      </c>
      <c r="C14" s="36">
        <v>75</v>
      </c>
      <c r="D14" s="34" t="s">
        <v>0</v>
      </c>
      <c r="E14" s="37"/>
      <c r="F14" s="57"/>
      <c r="G14" s="38">
        <f t="shared" si="0"/>
        <v>0</v>
      </c>
      <c r="H14" s="38">
        <f t="shared" si="1"/>
        <v>0</v>
      </c>
      <c r="I14" s="38">
        <f t="shared" si="2"/>
        <v>0</v>
      </c>
      <c r="J14" s="50"/>
    </row>
    <row r="15" spans="1:10" s="7" customFormat="1" ht="20.100000000000001" customHeight="1" x14ac:dyDescent="0.2">
      <c r="A15" s="34">
        <v>8</v>
      </c>
      <c r="B15" s="35" t="s">
        <v>11</v>
      </c>
      <c r="C15" s="36">
        <v>150</v>
      </c>
      <c r="D15" s="34" t="s">
        <v>0</v>
      </c>
      <c r="E15" s="37"/>
      <c r="F15" s="57"/>
      <c r="G15" s="38">
        <f t="shared" si="0"/>
        <v>0</v>
      </c>
      <c r="H15" s="38">
        <f t="shared" si="1"/>
        <v>0</v>
      </c>
      <c r="I15" s="38">
        <f t="shared" si="2"/>
        <v>0</v>
      </c>
      <c r="J15" s="50"/>
    </row>
    <row r="16" spans="1:10" s="33" customFormat="1" ht="23.25" customHeight="1" x14ac:dyDescent="0.2">
      <c r="A16" s="34">
        <v>9</v>
      </c>
      <c r="B16" s="53" t="s">
        <v>33</v>
      </c>
      <c r="C16" s="52">
        <v>30</v>
      </c>
      <c r="D16" s="51" t="s">
        <v>32</v>
      </c>
      <c r="E16" s="37"/>
      <c r="F16" s="57"/>
      <c r="G16" s="38">
        <f t="shared" si="0"/>
        <v>0</v>
      </c>
      <c r="H16" s="38">
        <f t="shared" si="1"/>
        <v>0</v>
      </c>
      <c r="I16" s="38">
        <f t="shared" si="2"/>
        <v>0</v>
      </c>
      <c r="J16" s="50"/>
    </row>
    <row r="17" spans="1:10" s="33" customFormat="1" ht="26.25" customHeight="1" x14ac:dyDescent="0.2">
      <c r="A17" s="34">
        <v>10</v>
      </c>
      <c r="B17" s="53" t="s">
        <v>44</v>
      </c>
      <c r="C17" s="52">
        <v>20</v>
      </c>
      <c r="D17" s="51" t="s">
        <v>32</v>
      </c>
      <c r="E17" s="37"/>
      <c r="F17" s="57"/>
      <c r="G17" s="38">
        <f t="shared" si="0"/>
        <v>0</v>
      </c>
      <c r="H17" s="38">
        <f t="shared" si="1"/>
        <v>0</v>
      </c>
      <c r="I17" s="38">
        <f t="shared" si="2"/>
        <v>0</v>
      </c>
      <c r="J17" s="50"/>
    </row>
    <row r="18" spans="1:10" s="7" customFormat="1" ht="20.100000000000001" customHeight="1" x14ac:dyDescent="0.2">
      <c r="A18" s="35"/>
      <c r="B18" s="39" t="s">
        <v>43</v>
      </c>
      <c r="C18" s="40" t="s">
        <v>6</v>
      </c>
      <c r="D18" s="40" t="s">
        <v>6</v>
      </c>
      <c r="E18" s="15" t="s">
        <v>6</v>
      </c>
      <c r="F18" s="16" t="s">
        <v>6</v>
      </c>
      <c r="G18" s="42">
        <f>SUM(G8:G17)</f>
        <v>0</v>
      </c>
      <c r="H18" s="42">
        <f>SUM(H8:H17)</f>
        <v>0</v>
      </c>
      <c r="I18" s="42">
        <f>SUM(I8:I17)</f>
        <v>0</v>
      </c>
      <c r="J18" s="43">
        <f>SUM(J8:J17)</f>
        <v>0</v>
      </c>
    </row>
    <row r="19" spans="1:10" s="14" customFormat="1" ht="17.100000000000001" customHeight="1" x14ac:dyDescent="0.2">
      <c r="A19" s="26" t="s">
        <v>20</v>
      </c>
      <c r="B19" s="27"/>
      <c r="C19" s="24"/>
      <c r="D19" s="25"/>
      <c r="E19" s="27"/>
      <c r="F19" s="27"/>
      <c r="G19" s="27"/>
      <c r="H19" s="27"/>
      <c r="I19" s="27"/>
      <c r="J19" s="27"/>
    </row>
    <row r="20" spans="1:10" s="33" customFormat="1" ht="17.100000000000001" customHeight="1" x14ac:dyDescent="0.2"/>
    <row r="21" spans="1:10" s="45" customFormat="1" ht="15" customHeight="1" x14ac:dyDescent="0.2">
      <c r="A21" s="65" t="s">
        <v>18</v>
      </c>
      <c r="B21" s="65"/>
      <c r="C21" s="65"/>
      <c r="D21" s="65"/>
      <c r="E21" s="65"/>
      <c r="F21" s="65"/>
      <c r="G21" s="65"/>
      <c r="H21" s="65"/>
      <c r="I21" s="65"/>
      <c r="J21" s="65"/>
    </row>
    <row r="22" spans="1:10" s="45" customFormat="1" ht="28.5" customHeight="1" x14ac:dyDescent="0.2">
      <c r="A22" s="66" t="s">
        <v>28</v>
      </c>
      <c r="B22" s="67"/>
      <c r="C22" s="67"/>
      <c r="D22" s="67"/>
      <c r="E22" s="67"/>
      <c r="F22" s="67"/>
      <c r="G22" s="67"/>
      <c r="H22" s="67"/>
      <c r="I22" s="67"/>
      <c r="J22" s="67"/>
    </row>
    <row r="23" spans="1:10" s="45" customFormat="1" ht="24.75" customHeight="1" x14ac:dyDescent="0.25">
      <c r="A23" s="56" t="s">
        <v>35</v>
      </c>
      <c r="B23" s="54"/>
      <c r="C23" s="54"/>
      <c r="D23" s="54"/>
      <c r="E23" s="54"/>
      <c r="F23" s="54"/>
      <c r="G23" s="54"/>
      <c r="H23" s="54"/>
      <c r="I23" s="54"/>
      <c r="J23" s="54"/>
    </row>
    <row r="24" spans="1:10" s="45" customFormat="1" ht="15" customHeight="1" x14ac:dyDescent="0.2">
      <c r="A24" s="64" t="s">
        <v>36</v>
      </c>
      <c r="B24" s="64"/>
      <c r="C24" s="64"/>
      <c r="D24" s="64"/>
      <c r="E24" s="64"/>
      <c r="F24" s="64"/>
      <c r="G24" s="64"/>
      <c r="H24" s="64"/>
      <c r="I24" s="64"/>
      <c r="J24" s="64"/>
    </row>
    <row r="25" spans="1:10" s="45" customFormat="1" ht="40.5" customHeight="1" x14ac:dyDescent="0.2">
      <c r="A25" s="64" t="s">
        <v>37</v>
      </c>
      <c r="B25" s="64"/>
      <c r="C25" s="64"/>
      <c r="D25" s="64"/>
      <c r="E25" s="64"/>
      <c r="F25" s="64"/>
      <c r="G25" s="64"/>
      <c r="H25" s="64"/>
      <c r="I25" s="64"/>
      <c r="J25" s="64"/>
    </row>
    <row r="26" spans="1:10" s="45" customFormat="1" ht="21" customHeight="1" x14ac:dyDescent="0.2">
      <c r="A26" s="48" t="s">
        <v>29</v>
      </c>
      <c r="B26" s="55"/>
      <c r="C26" s="55"/>
      <c r="D26" s="55"/>
      <c r="E26" s="55"/>
      <c r="F26" s="55"/>
      <c r="G26" s="55"/>
      <c r="H26" s="55"/>
      <c r="I26" s="55"/>
      <c r="J26" s="55"/>
    </row>
    <row r="27" spans="1:10" s="45" customFormat="1" ht="21.75" customHeight="1" x14ac:dyDescent="0.2">
      <c r="A27" s="48" t="s">
        <v>30</v>
      </c>
      <c r="B27" s="55"/>
      <c r="C27" s="55"/>
      <c r="D27" s="55"/>
      <c r="E27" s="55"/>
      <c r="F27" s="55"/>
      <c r="G27" s="55"/>
      <c r="H27" s="55"/>
      <c r="I27" s="55"/>
      <c r="J27" s="55"/>
    </row>
    <row r="28" spans="1:10" s="45" customFormat="1" ht="30" customHeight="1" x14ac:dyDescent="0.2">
      <c r="A28" s="64" t="s">
        <v>31</v>
      </c>
      <c r="B28" s="72"/>
      <c r="C28" s="72"/>
      <c r="D28" s="72"/>
      <c r="E28" s="72"/>
      <c r="F28" s="72"/>
      <c r="G28" s="72"/>
      <c r="H28" s="72"/>
      <c r="I28" s="72"/>
      <c r="J28" s="72"/>
    </row>
    <row r="29" spans="1:10" s="45" customFormat="1" ht="40.5" customHeight="1" x14ac:dyDescent="0.2">
      <c r="A29" s="64" t="s">
        <v>38</v>
      </c>
      <c r="B29" s="64"/>
      <c r="C29" s="64"/>
      <c r="D29" s="64"/>
      <c r="E29" s="64"/>
      <c r="F29" s="64"/>
      <c r="G29" s="64"/>
      <c r="H29" s="64"/>
      <c r="I29" s="64"/>
      <c r="J29" s="64"/>
    </row>
    <row r="30" spans="1:10" s="45" customFormat="1" ht="15" customHeight="1" x14ac:dyDescent="0.2">
      <c r="A30" s="45" t="s">
        <v>39</v>
      </c>
      <c r="B30" s="49"/>
      <c r="C30" s="44"/>
    </row>
  </sheetData>
  <sheetProtection algorithmName="SHA-512" hashValue="nIXZ9hMpgpxcGz6FGmxQtyJ3QPyCbD85ehjw2riS6O9QKd/nqPX6BDDi3LUNemoFUKPSiOm4a9MTZ9p1saGxtA==" saltValue="d2Q2q/GlBz7/qdinW9zVag==" spinCount="100000" sheet="1" objects="1" scenarios="1"/>
  <mergeCells count="9">
    <mergeCell ref="A24:J24"/>
    <mergeCell ref="A25:J25"/>
    <mergeCell ref="A28:J28"/>
    <mergeCell ref="A29:J29"/>
    <mergeCell ref="A1:D1"/>
    <mergeCell ref="A3:J3"/>
    <mergeCell ref="A21:J21"/>
    <mergeCell ref="A7:J7"/>
    <mergeCell ref="A22:J22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8:J17" xr:uid="{00000000-0002-0000-0900-000000000000}">
      <formula1>1</formula1>
    </dataValidation>
  </dataValidations>
  <pageMargins left="0.43307086614173229" right="0.23622047244094491" top="0.74803149606299213" bottom="0.35433070866141736" header="0.31496062992125984" footer="0.31496062992125984"/>
  <pageSetup paperSize="9" fitToHeight="0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 KONZERV. SADJE </vt:lpstr>
      <vt:lpstr>OSTALO (mlinci, prepečenci, gri</vt:lpstr>
      <vt:lpstr>' KONZERV. SADJE 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MSZS</dc:creator>
  <cp:lastModifiedBy>Marija Rajaković</cp:lastModifiedBy>
  <cp:lastPrinted>2024-07-02T08:48:27Z</cp:lastPrinted>
  <dcterms:created xsi:type="dcterms:W3CDTF">2012-02-17T12:19:39Z</dcterms:created>
  <dcterms:modified xsi:type="dcterms:W3CDTF">2024-07-02T10:41:24Z</dcterms:modified>
</cp:coreProperties>
</file>